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<sst xmlns="http://schemas.openxmlformats.org/spreadsheetml/2006/main" count="74" uniqueCount="41">
  <si>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</si>
  <si>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</si>
  <si>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</si>
  <si>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</si>
  <si>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</si>
  <si>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</si>
  <si>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</si>
  <si>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</si>
  <si>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</si>
  <si>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</si>
  <si>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</si>
  <si>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</si>
  <si>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國立新竹教育大學(國立清華大學)校務基金</t>
  </si>
  <si>
    <t>中華民國106年度</t>
  </si>
  <si>
    <t>本年度預算數</t>
  </si>
  <si>
    <t xml:space="preserve">固定資產之增置                                              </t>
  </si>
  <si>
    <t xml:space="preserve">　機械及設備                                                </t>
  </si>
  <si>
    <t>財產預算數1,979萬元，附小：依行政院107.1.3院授教字第1060192587號函奉准先行辦理26萬3,000元，並補辦108年度預算；大學：依行政院106.12.1院授教字第1060172026號函奉准先行辦理193萬7,000元，並補辦108年度預算；106.10.11經校務基金管理委員會第54次會議核定通過補辦預算203萬4,169元；依據財物分類標準及配合教學實際需要，分別自交通及運輸設備流入115萬6,153元及自什項設備流入46萬9,967元，決算數2,564萬9,809元。</t>
  </si>
  <si>
    <t xml:space="preserve">　　機械及設備                                              </t>
  </si>
  <si>
    <t xml:space="preserve">　交通及運輸設備                                            </t>
  </si>
  <si>
    <t>財產預算數201萬2,000元，依行政院106.12.1院授教字第1060172026號函奉准先行辦理130萬3,000元，並補辦108年度預算；依據財物分類標準及配合教學實際需要，流出115萬6,153元至機械及設備，決算數204萬3,847元。</t>
  </si>
  <si>
    <t xml:space="preserve">　　交通及運輸設備                                          </t>
  </si>
  <si>
    <t xml:space="preserve">　什項設備                                                  </t>
  </si>
  <si>
    <t>財產預算數2,929萬5,000元，大學：依行政院106.12.1院授教字第1060172026號函奉准先行辦理176萬元，並補辦108年度預算；附小：依行政院107.1.3院授教字第1060192587號函奉准先行辦理10萬9,000元，並補辦108年度預算；另依據財物分類標準及配合教學實際需要，流出46萬9,967元至機械及設備，決算數3,000萬6,613元。</t>
  </si>
  <si>
    <t xml:space="preserve">　　什項設備                                                </t>
  </si>
  <si>
    <t xml:space="preserve">  小    計                                                  </t>
  </si>
  <si>
    <t xml:space="preserve">撥入受贈及整理                                              </t>
  </si>
  <si>
    <t>1.教育部補助經費購置之設備，自他
  校撥入機械及設備1萬215元。
2.科技部計畫購置之設備，自他校
  撥入機械及設備3萬4,747元。</t>
  </si>
  <si>
    <t xml:space="preserve">1.財產預算數20萬元。
2.訂購機械轉列什項設備55萬5,833元。
</t>
  </si>
  <si>
    <t xml:space="preserve">合    計                                                    </t>
  </si>
  <si>
    <t xml:space="preserve">政府補助收入支應                                            </t>
  </si>
  <si>
    <t>財產預算數643萬8,000元，大學：依行政院106.12.1院授教字第1060172026號函奉准先行辦理193萬7,000元，並補辦108年度預算；附小：依行政院107.1.3院授教字第1060192587號函奉准先行辦理15萬1,000元，並補辦108年度預算；另依據財物分類標準及配合教學實際需要，分別自交通及運輸設備流入73萬2,921元及自什項設備流入14萬2,648元，決算數940萬1,089元。</t>
  </si>
  <si>
    <t>財產預算數27萬7,000元，依行政院106.12.1院授教字第1060172026號函奉准先行辦理130萬3,000元，並補辦108年度預算；依據財物分類標準及配合教學實際需要，流出73萬2,921元至機械及設備，決算數73萬2,079元。</t>
  </si>
  <si>
    <t>財產預算數1,607萬元，大學：依行政院106.12.1院授教字第1060172026號函奉准先行辦理176萬元，並補辦108年度預算；附小：依行政院107.1.3院授教字第1060192587號函奉准先行辦理10萬9,000元，並補辦108年度預算；另依據財物分類標準及配合教學實際需要，流出14萬2,648元至機械及設備，決算數1,710萬8,932元。</t>
  </si>
  <si>
    <t>教育部補助經費購置之設備，自他校撥入機械及設備1萬215元。</t>
  </si>
  <si>
    <t>財產預算數20萬元。</t>
  </si>
  <si>
    <t xml:space="preserve">自籌收入支應                                                </t>
  </si>
  <si>
    <t>財產預算數1,335萬2,000元，附小：依行政院107.1.3院授教字第1060192587號函奉准先行辦理11萬2,000元，並補辦108年度一般建築及設備預算；大學：106.10.11經校務基金管理委員會第54次會議核定通過補辦預算203萬4,169元；另依據財物分類標準及配合教學實際需要，分別自交通及運輸設備流入42萬3,232元及自什項設備流入32萬7,319元，決算數1,624萬8,720元。</t>
  </si>
  <si>
    <t>財產預算數173萬5,000元，依據財物分類標準及配合教學實際需要，流出42萬3,232元至機械及設備，決算數131萬1,768元。</t>
  </si>
  <si>
    <t>財產預算數1,322萬5,000元，依據財物分類標準及配合教學實際需要，流出32萬7,319至機械及設備，決算數1,289萬7,681元。</t>
  </si>
  <si>
    <t>科技部計畫購置之設備，自他校撥入機械及設備3萬4,747元。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</si>
</sst>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.75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.75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6.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5.7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5.7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6.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5.75">
      <c r="A7" s="26" t="s">
        <v>15</v>
      </c>
      <c r="B7" s="27">
        <v>0</v>
      </c>
      <c r="C7" s="27">
        <v>51097000</v>
      </c>
      <c r="D7" s="27">
        <v>7406169</v>
      </c>
      <c r="E7" s="27">
        <v>0</v>
      </c>
      <c r="F7" s="27">
        <f>B7+C7+D7+E7</f>
        <v>58503169</v>
      </c>
      <c r="G7" s="27">
        <v>57700269</v>
      </c>
      <c r="H7" s="27">
        <f>G7-F7</f>
        <v>-802900</v>
      </c>
      <c r="I7" s="27">
        <v>0</v>
      </c>
      <c r="J7" s="30"/>
    </row>
    <row r="8" spans="1:10" ht="201">
      <c r="A8" s="23" t="s">
        <v>16</v>
      </c>
      <c r="B8" s="21">
        <v>0</v>
      </c>
      <c r="C8" s="21">
        <v>19790000</v>
      </c>
      <c r="D8" s="21">
        <v>4234169</v>
      </c>
      <c r="E8" s="21">
        <v>1626120</v>
      </c>
      <c r="F8" s="21">
        <f>B8+C8+D8+E8</f>
        <v>25650289</v>
      </c>
      <c r="G8" s="21">
        <v>25649809</v>
      </c>
      <c r="H8" s="21">
        <f>G8-F8</f>
        <v>-480</v>
      </c>
      <c r="I8" s="21">
        <v>0</v>
      </c>
      <c r="J8" s="31" t="s">
        <v>17</v>
      </c>
    </row>
    <row r="9" spans="1:10" ht="15.75">
      <c r="A9" s="24" t="s">
        <v>18</v>
      </c>
      <c r="B9" s="21">
        <v>0</v>
      </c>
      <c r="C9" s="21">
        <v>19790000</v>
      </c>
      <c r="D9" s="21">
        <v>4234169</v>
      </c>
      <c r="E9" s="21">
        <v>1626120</v>
      </c>
      <c r="F9" s="21">
        <f>B9+C9+D9+E9</f>
        <v>25650289</v>
      </c>
      <c r="G9" s="21">
        <v>25649809</v>
      </c>
      <c r="H9" s="21">
        <f>G9-F9</f>
        <v>-480</v>
      </c>
      <c r="I9" s="21">
        <v>0</v>
      </c>
      <c r="J9" s="31"/>
    </row>
    <row r="10" spans="1:10" ht="100.5">
      <c r="A10" s="23" t="s">
        <v>19</v>
      </c>
      <c r="B10" s="21">
        <v>0</v>
      </c>
      <c r="C10" s="21">
        <v>2012000</v>
      </c>
      <c r="D10" s="21">
        <v>1303000</v>
      </c>
      <c r="E10" s="21">
        <v>-1156153</v>
      </c>
      <c r="F10" s="21">
        <f>B10+C10+D10+E10</f>
        <v>2158847</v>
      </c>
      <c r="G10" s="21">
        <v>2043847</v>
      </c>
      <c r="H10" s="21">
        <f>G10-F10</f>
        <v>-115000</v>
      </c>
      <c r="I10" s="21">
        <v>0</v>
      </c>
      <c r="J10" s="31" t="s">
        <v>20</v>
      </c>
    </row>
    <row r="11" spans="1:10" ht="15.75">
      <c r="A11" s="24" t="s">
        <v>21</v>
      </c>
      <c r="B11" s="21">
        <v>0</v>
      </c>
      <c r="C11" s="21">
        <v>2012000</v>
      </c>
      <c r="D11" s="21">
        <v>1303000</v>
      </c>
      <c r="E11" s="21">
        <v>-1156153</v>
      </c>
      <c r="F11" s="21">
        <f>B11+C11+D11+E11</f>
        <v>2158847</v>
      </c>
      <c r="G11" s="21">
        <v>2043847</v>
      </c>
      <c r="H11" s="21">
        <f>G11-F11</f>
        <v>-115000</v>
      </c>
      <c r="I11" s="21">
        <v>0</v>
      </c>
      <c r="J11" s="31"/>
    </row>
    <row r="12" spans="1:10" ht="150.75">
      <c r="A12" s="23" t="s">
        <v>22</v>
      </c>
      <c r="B12" s="21">
        <v>0</v>
      </c>
      <c r="C12" s="21">
        <v>29295000</v>
      </c>
      <c r="D12" s="21">
        <v>1869000</v>
      </c>
      <c r="E12" s="21">
        <v>-469967</v>
      </c>
      <c r="F12" s="21">
        <f>B12+C12+D12+E12</f>
        <v>30694033</v>
      </c>
      <c r="G12" s="21">
        <v>30006613</v>
      </c>
      <c r="H12" s="21">
        <f>G12-F12</f>
        <v>-687420</v>
      </c>
      <c r="I12" s="21">
        <v>0</v>
      </c>
      <c r="J12" s="31" t="s">
        <v>23</v>
      </c>
    </row>
    <row r="13" spans="1:10" ht="15.75">
      <c r="A13" s="24" t="s">
        <v>24</v>
      </c>
      <c r="B13" s="21">
        <v>0</v>
      </c>
      <c r="C13" s="21">
        <v>29295000</v>
      </c>
      <c r="D13" s="21">
        <v>1869000</v>
      </c>
      <c r="E13" s="21">
        <v>-469967</v>
      </c>
      <c r="F13" s="21">
        <f>B13+C13+D13+E13</f>
        <v>30694033</v>
      </c>
      <c r="G13" s="21">
        <v>30006613</v>
      </c>
      <c r="H13" s="21">
        <f>G13-F13</f>
        <v>-687420</v>
      </c>
      <c r="I13" s="21">
        <v>0</v>
      </c>
      <c r="J13" s="31"/>
    </row>
    <row r="14" spans="1:10" ht="15.75">
      <c r="A14" s="23" t="s">
        <v>25</v>
      </c>
      <c r="B14" s="21">
        <v>0</v>
      </c>
      <c r="C14" s="21">
        <v>51097000</v>
      </c>
      <c r="D14" s="21">
        <v>7406169</v>
      </c>
      <c r="E14" s="21">
        <v>0</v>
      </c>
      <c r="F14" s="21">
        <f>B14+C14+D14+E14</f>
        <v>58503169</v>
      </c>
      <c r="G14" s="21">
        <v>57700269</v>
      </c>
      <c r="H14" s="21">
        <f>G14-F14</f>
        <v>-802900</v>
      </c>
      <c r="I14" s="21">
        <v>0</v>
      </c>
      <c r="J14" s="31"/>
    </row>
    <row r="15" spans="1:10" ht="15.75">
      <c r="A15" s="25"/>
      <c r="B15" s="22"/>
      <c r="C15" s="22"/>
      <c r="D15" s="22"/>
      <c r="E15" s="22"/>
      <c r="F15" s="22"/>
      <c r="G15" s="22"/>
      <c r="H15" s="22"/>
      <c r="I15" s="22"/>
      <c r="J15" s="32"/>
    </row>
    <row r="16" spans="1:10" ht="15.75">
      <c r="A16" s="23" t="s">
        <v>26</v>
      </c>
      <c r="B16" s="21">
        <v>0</v>
      </c>
      <c r="C16" s="21">
        <v>200000</v>
      </c>
      <c r="D16" s="21">
        <v>0</v>
      </c>
      <c r="E16" s="21">
        <v>0</v>
      </c>
      <c r="F16" s="21">
        <f>B16+C16+D16+E16</f>
        <v>200000</v>
      </c>
      <c r="G16" s="21">
        <v>600795</v>
      </c>
      <c r="H16" s="21">
        <f>G16-F16</f>
        <v>400795</v>
      </c>
      <c r="I16" s="21">
        <v>0</v>
      </c>
      <c r="J16" s="31"/>
    </row>
    <row r="17" spans="1:10" ht="100.5">
      <c r="A17" s="23" t="s">
        <v>16</v>
      </c>
      <c r="B17" s="21">
        <v>0</v>
      </c>
      <c r="C17" s="21">
        <v>0</v>
      </c>
      <c r="D17" s="21">
        <v>0</v>
      </c>
      <c r="E17" s="21">
        <v>0</v>
      </c>
      <c r="F17" s="21">
        <f>B17+C17+D17+E17</f>
        <v>0</v>
      </c>
      <c r="G17" s="21">
        <v>44962</v>
      </c>
      <c r="H17" s="21">
        <f>G17-F17</f>
        <v>44962</v>
      </c>
      <c r="I17" s="21">
        <v>0</v>
      </c>
      <c r="J17" s="31" t="s">
        <v>27</v>
      </c>
    </row>
    <row r="18" spans="1:10" ht="15.75">
      <c r="A18" s="24" t="s">
        <v>18</v>
      </c>
      <c r="B18" s="21">
        <v>0</v>
      </c>
      <c r="C18" s="21">
        <v>0</v>
      </c>
      <c r="D18" s="21">
        <v>0</v>
      </c>
      <c r="E18" s="21">
        <v>0</v>
      </c>
      <c r="F18" s="21">
        <f>B18+C18+D18+E18</f>
        <v>0</v>
      </c>
      <c r="G18" s="21">
        <v>44962</v>
      </c>
      <c r="H18" s="21">
        <f>G18-F18</f>
        <v>44962</v>
      </c>
      <c r="I18" s="21">
        <v>0</v>
      </c>
      <c r="J18" s="31"/>
    </row>
    <row r="19" spans="1:10" ht="50.25">
      <c r="A19" s="23" t="s">
        <v>22</v>
      </c>
      <c r="B19" s="21">
        <v>0</v>
      </c>
      <c r="C19" s="21">
        <v>200000</v>
      </c>
      <c r="D19" s="21">
        <v>0</v>
      </c>
      <c r="E19" s="21">
        <v>0</v>
      </c>
      <c r="F19" s="21">
        <f>B19+C19+D19+E19</f>
        <v>200000</v>
      </c>
      <c r="G19" s="21">
        <v>555833</v>
      </c>
      <c r="H19" s="21">
        <f>G19-F19</f>
        <v>355833</v>
      </c>
      <c r="I19" s="21">
        <v>0</v>
      </c>
      <c r="J19" s="31" t="s">
        <v>28</v>
      </c>
    </row>
    <row r="20" spans="1:10" ht="15.75">
      <c r="A20" s="24" t="s">
        <v>24</v>
      </c>
      <c r="B20" s="21">
        <v>0</v>
      </c>
      <c r="C20" s="21">
        <v>200000</v>
      </c>
      <c r="D20" s="21">
        <v>0</v>
      </c>
      <c r="E20" s="21">
        <v>0</v>
      </c>
      <c r="F20" s="21">
        <f>B20+C20+D20+E20</f>
        <v>200000</v>
      </c>
      <c r="G20" s="21">
        <v>555833</v>
      </c>
      <c r="H20" s="21">
        <f>G20-F20</f>
        <v>355833</v>
      </c>
      <c r="I20" s="21">
        <v>0</v>
      </c>
      <c r="J20" s="31"/>
    </row>
    <row r="21" spans="1:10" ht="15.75">
      <c r="A21" s="23" t="s">
        <v>25</v>
      </c>
      <c r="B21" s="21">
        <v>0</v>
      </c>
      <c r="C21" s="21">
        <v>200000</v>
      </c>
      <c r="D21" s="21">
        <v>0</v>
      </c>
      <c r="E21" s="21">
        <v>0</v>
      </c>
      <c r="F21" s="21">
        <f>B21+C21+D21+E21</f>
        <v>200000</v>
      </c>
      <c r="G21" s="21">
        <v>600795</v>
      </c>
      <c r="H21" s="21">
        <f>G21-F21</f>
        <v>400795</v>
      </c>
      <c r="I21" s="21">
        <v>0</v>
      </c>
      <c r="J21" s="31"/>
    </row>
    <row r="22" spans="1:10" ht="15.75">
      <c r="A22" s="23" t="s">
        <v>29</v>
      </c>
      <c r="B22" s="21">
        <v>0</v>
      </c>
      <c r="C22" s="21">
        <v>51297000</v>
      </c>
      <c r="D22" s="21">
        <v>7406169</v>
      </c>
      <c r="E22" s="21">
        <v>0</v>
      </c>
      <c r="F22" s="21">
        <f>B22+C22+D22+E22</f>
        <v>58703169</v>
      </c>
      <c r="G22" s="21">
        <v>58301064</v>
      </c>
      <c r="H22" s="21">
        <f>G22-F22</f>
        <v>-402105</v>
      </c>
      <c r="I22" s="21">
        <v>0</v>
      </c>
      <c r="J22" s="31"/>
    </row>
    <row r="23" spans="1:10" ht="15.7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5.75">
      <c r="A24" s="23" t="s">
        <v>30</v>
      </c>
      <c r="B24" s="21"/>
      <c r="C24" s="21"/>
      <c r="D24" s="21"/>
      <c r="E24" s="21"/>
      <c r="F24" s="21"/>
      <c r="G24" s="21"/>
      <c r="H24" s="21"/>
      <c r="I24" s="21"/>
      <c r="J24" s="31"/>
    </row>
    <row r="25" spans="1:10" ht="15.75">
      <c r="A25" s="23" t="s">
        <v>15</v>
      </c>
      <c r="B25" s="21">
        <v>0</v>
      </c>
      <c r="C25" s="21">
        <v>22785000</v>
      </c>
      <c r="D25" s="21">
        <v>5260000</v>
      </c>
      <c r="E25" s="21">
        <v>0</v>
      </c>
      <c r="F25" s="21">
        <f>B25+C25+D25+E25</f>
        <v>28045000</v>
      </c>
      <c r="G25" s="21">
        <v>27242100</v>
      </c>
      <c r="H25" s="21">
        <f>G25-F25</f>
        <v>-802900</v>
      </c>
      <c r="I25" s="21">
        <v>0</v>
      </c>
      <c r="J25" s="31"/>
    </row>
    <row r="26" spans="1:10" ht="176.25">
      <c r="A26" s="23" t="s">
        <v>16</v>
      </c>
      <c r="B26" s="21">
        <v>0</v>
      </c>
      <c r="C26" s="21">
        <v>6438000</v>
      </c>
      <c r="D26" s="21">
        <v>2088000</v>
      </c>
      <c r="E26" s="21">
        <v>875569</v>
      </c>
      <c r="F26" s="21">
        <f>B26+C26+D26+E26</f>
        <v>9401569</v>
      </c>
      <c r="G26" s="21">
        <v>9401089</v>
      </c>
      <c r="H26" s="21">
        <f>G26-F26</f>
        <v>-480</v>
      </c>
      <c r="I26" s="21">
        <v>0</v>
      </c>
      <c r="J26" s="31" t="s">
        <v>31</v>
      </c>
    </row>
    <row r="27" spans="1:10" ht="15.75">
      <c r="A27" s="24" t="s">
        <v>18</v>
      </c>
      <c r="B27" s="21">
        <v>0</v>
      </c>
      <c r="C27" s="21">
        <v>6438000</v>
      </c>
      <c r="D27" s="21">
        <v>2088000</v>
      </c>
      <c r="E27" s="21">
        <v>875569</v>
      </c>
      <c r="F27" s="21">
        <f>B27+C27+D27+E27</f>
        <v>9401569</v>
      </c>
      <c r="G27" s="21">
        <v>9401089</v>
      </c>
      <c r="H27" s="21">
        <f>G27-F27</f>
        <v>-480</v>
      </c>
      <c r="I27" s="21">
        <v>0</v>
      </c>
      <c r="J27" s="31"/>
    </row>
    <row r="28" spans="1:10" ht="100.5">
      <c r="A28" s="23" t="s">
        <v>19</v>
      </c>
      <c r="B28" s="21">
        <v>0</v>
      </c>
      <c r="C28" s="21">
        <v>277000</v>
      </c>
      <c r="D28" s="21">
        <v>1303000</v>
      </c>
      <c r="E28" s="21">
        <v>-732921</v>
      </c>
      <c r="F28" s="21">
        <f>B28+C28+D28+E28</f>
        <v>847079</v>
      </c>
      <c r="G28" s="21">
        <v>732079</v>
      </c>
      <c r="H28" s="21">
        <f>G28-F28</f>
        <v>-115000</v>
      </c>
      <c r="I28" s="21">
        <v>0</v>
      </c>
      <c r="J28" s="31" t="s">
        <v>32</v>
      </c>
    </row>
    <row r="29" spans="1:10" ht="15.75">
      <c r="A29" s="24" t="s">
        <v>21</v>
      </c>
      <c r="B29" s="21">
        <v>0</v>
      </c>
      <c r="C29" s="21">
        <v>277000</v>
      </c>
      <c r="D29" s="21">
        <v>1303000</v>
      </c>
      <c r="E29" s="21">
        <v>-732921</v>
      </c>
      <c r="F29" s="21">
        <f>B29+C29+D29+E29</f>
        <v>847079</v>
      </c>
      <c r="G29" s="21">
        <v>732079</v>
      </c>
      <c r="H29" s="21">
        <f>G29-F29</f>
        <v>-115000</v>
      </c>
      <c r="I29" s="21">
        <v>0</v>
      </c>
      <c r="J29" s="31"/>
    </row>
    <row r="30" spans="1:10" ht="150.75">
      <c r="A30" s="23" t="s">
        <v>22</v>
      </c>
      <c r="B30" s="21">
        <v>0</v>
      </c>
      <c r="C30" s="21">
        <v>16070000</v>
      </c>
      <c r="D30" s="21">
        <v>1869000</v>
      </c>
      <c r="E30" s="21">
        <v>-142648</v>
      </c>
      <c r="F30" s="21">
        <f>B30+C30+D30+E30</f>
        <v>17796352</v>
      </c>
      <c r="G30" s="21">
        <v>17108932</v>
      </c>
      <c r="H30" s="21">
        <f>G30-F30</f>
        <v>-687420</v>
      </c>
      <c r="I30" s="21">
        <v>0</v>
      </c>
      <c r="J30" s="31" t="s">
        <v>33</v>
      </c>
    </row>
    <row r="31" spans="1:10" ht="15.75">
      <c r="A31" s="24" t="s">
        <v>24</v>
      </c>
      <c r="B31" s="21">
        <v>0</v>
      </c>
      <c r="C31" s="21">
        <v>16070000</v>
      </c>
      <c r="D31" s="21">
        <v>1869000</v>
      </c>
      <c r="E31" s="21">
        <v>-142648</v>
      </c>
      <c r="F31" s="21">
        <f>B31+C31+D31+E31</f>
        <v>17796352</v>
      </c>
      <c r="G31" s="21">
        <v>17108932</v>
      </c>
      <c r="H31" s="21">
        <f>G31-F31</f>
        <v>-687420</v>
      </c>
      <c r="I31" s="21">
        <v>0</v>
      </c>
      <c r="J31" s="31"/>
    </row>
    <row r="32" spans="1:10" ht="15.75">
      <c r="A32" s="23" t="s">
        <v>25</v>
      </c>
      <c r="B32" s="21">
        <v>0</v>
      </c>
      <c r="C32" s="21">
        <v>22785000</v>
      </c>
      <c r="D32" s="21">
        <v>5260000</v>
      </c>
      <c r="E32" s="21">
        <v>0</v>
      </c>
      <c r="F32" s="21">
        <f>B32+C32+D32+E32</f>
        <v>28045000</v>
      </c>
      <c r="G32" s="21">
        <v>27242100</v>
      </c>
      <c r="H32" s="21">
        <f>G32-F32</f>
        <v>-802900</v>
      </c>
      <c r="I32" s="21">
        <v>0</v>
      </c>
      <c r="J32" s="31"/>
    </row>
    <row r="33" spans="1:10" ht="15.75">
      <c r="A33" s="25"/>
      <c r="B33" s="22"/>
      <c r="C33" s="22"/>
      <c r="D33" s="22"/>
      <c r="E33" s="22"/>
      <c r="F33" s="22"/>
      <c r="G33" s="22"/>
      <c r="H33" s="22"/>
      <c r="I33" s="22"/>
      <c r="J33" s="32"/>
    </row>
    <row r="34" spans="1:10" ht="15.75">
      <c r="A34" s="23" t="s">
        <v>26</v>
      </c>
      <c r="B34" s="21">
        <v>0</v>
      </c>
      <c r="C34" s="21">
        <v>200000</v>
      </c>
      <c r="D34" s="21">
        <v>0</v>
      </c>
      <c r="E34" s="21">
        <v>0</v>
      </c>
      <c r="F34" s="21">
        <f>B34+C34+D34+E34</f>
        <v>200000</v>
      </c>
      <c r="G34" s="21">
        <v>566048</v>
      </c>
      <c r="H34" s="21">
        <f>G34-F34</f>
        <v>366048</v>
      </c>
      <c r="I34" s="21">
        <v>0</v>
      </c>
      <c r="J34" s="31"/>
    </row>
    <row r="35" spans="1:10" ht="37.5">
      <c r="A35" s="23" t="s">
        <v>16</v>
      </c>
      <c r="B35" s="21">
        <v>0</v>
      </c>
      <c r="C35" s="21">
        <v>0</v>
      </c>
      <c r="D35" s="21">
        <v>0</v>
      </c>
      <c r="E35" s="21">
        <v>0</v>
      </c>
      <c r="F35" s="21">
        <f>B35+C35+D35+E35</f>
        <v>0</v>
      </c>
      <c r="G35" s="21">
        <v>10215</v>
      </c>
      <c r="H35" s="21">
        <f>G35-F35</f>
        <v>10215</v>
      </c>
      <c r="I35" s="21">
        <v>0</v>
      </c>
      <c r="J35" s="31" t="s">
        <v>34</v>
      </c>
    </row>
    <row r="36" spans="1:10" ht="15.75">
      <c r="A36" s="24" t="s">
        <v>18</v>
      </c>
      <c r="B36" s="21">
        <v>0</v>
      </c>
      <c r="C36" s="21">
        <v>0</v>
      </c>
      <c r="D36" s="21">
        <v>0</v>
      </c>
      <c r="E36" s="21">
        <v>0</v>
      </c>
      <c r="F36" s="21">
        <f>B36+C36+D36+E36</f>
        <v>0</v>
      </c>
      <c r="G36" s="21">
        <v>10215</v>
      </c>
      <c r="H36" s="21">
        <f>G36-F36</f>
        <v>10215</v>
      </c>
      <c r="I36" s="21">
        <v>0</v>
      </c>
      <c r="J36" s="31"/>
    </row>
    <row r="37" spans="1:10" ht="15.75">
      <c r="A37" s="23" t="s">
        <v>22</v>
      </c>
      <c r="B37" s="21">
        <v>0</v>
      </c>
      <c r="C37" s="21">
        <v>200000</v>
      </c>
      <c r="D37" s="21">
        <v>0</v>
      </c>
      <c r="E37" s="21">
        <v>0</v>
      </c>
      <c r="F37" s="21">
        <f>B37+C37+D37+E37</f>
        <v>200000</v>
      </c>
      <c r="G37" s="21">
        <v>555833</v>
      </c>
      <c r="H37" s="21">
        <f>G37-F37</f>
        <v>355833</v>
      </c>
      <c r="I37" s="21">
        <v>0</v>
      </c>
      <c r="J37" s="31" t="s">
        <v>35</v>
      </c>
    </row>
    <row r="38" spans="1:10" ht="15.75">
      <c r="A38" s="24" t="s">
        <v>24</v>
      </c>
      <c r="B38" s="21">
        <v>0</v>
      </c>
      <c r="C38" s="21">
        <v>200000</v>
      </c>
      <c r="D38" s="21">
        <v>0</v>
      </c>
      <c r="E38" s="21">
        <v>0</v>
      </c>
      <c r="F38" s="21">
        <f>B38+C38+D38+E38</f>
        <v>200000</v>
      </c>
      <c r="G38" s="21">
        <v>555833</v>
      </c>
      <c r="H38" s="21">
        <f>G38-F38</f>
        <v>355833</v>
      </c>
      <c r="I38" s="21">
        <v>0</v>
      </c>
      <c r="J38" s="31"/>
    </row>
    <row r="39" spans="1:10" ht="15.75">
      <c r="A39" s="23" t="s">
        <v>25</v>
      </c>
      <c r="B39" s="21">
        <v>0</v>
      </c>
      <c r="C39" s="21">
        <v>200000</v>
      </c>
      <c r="D39" s="21">
        <v>0</v>
      </c>
      <c r="E39" s="21">
        <v>0</v>
      </c>
      <c r="F39" s="21">
        <f>B39+C39+D39+E39</f>
        <v>200000</v>
      </c>
      <c r="G39" s="21">
        <v>566048</v>
      </c>
      <c r="H39" s="21">
        <f>G39-F39</f>
        <v>366048</v>
      </c>
      <c r="I39" s="21">
        <v>0</v>
      </c>
      <c r="J39" s="31"/>
    </row>
    <row r="40" spans="1:10" ht="15.75">
      <c r="A40" s="23" t="s">
        <v>29</v>
      </c>
      <c r="B40" s="21">
        <v>0</v>
      </c>
      <c r="C40" s="21">
        <v>22985000</v>
      </c>
      <c r="D40" s="21">
        <v>5260000</v>
      </c>
      <c r="E40" s="21">
        <v>0</v>
      </c>
      <c r="F40" s="21">
        <f>B40+C40+D40+E40</f>
        <v>28245000</v>
      </c>
      <c r="G40" s="21">
        <v>27808148</v>
      </c>
      <c r="H40" s="21">
        <f>G40-F40</f>
        <v>-436852</v>
      </c>
      <c r="I40" s="21">
        <v>0</v>
      </c>
      <c r="J40" s="31"/>
    </row>
    <row r="41" spans="1:10" ht="15.7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5.75">
      <c r="A42" s="23" t="s">
        <v>36</v>
      </c>
      <c r="B42" s="21"/>
      <c r="C42" s="21"/>
      <c r="D42" s="21"/>
      <c r="E42" s="21"/>
      <c r="F42" s="21"/>
      <c r="G42" s="21"/>
      <c r="H42" s="21"/>
      <c r="I42" s="21"/>
      <c r="J42" s="31"/>
    </row>
    <row r="43" spans="1:10" ht="15.75">
      <c r="A43" s="23" t="s">
        <v>15</v>
      </c>
      <c r="B43" s="21">
        <v>0</v>
      </c>
      <c r="C43" s="21">
        <v>28312000</v>
      </c>
      <c r="D43" s="21">
        <v>2146169</v>
      </c>
      <c r="E43" s="21">
        <v>0</v>
      </c>
      <c r="F43" s="21">
        <f>B43+C43+D43+E43</f>
        <v>30458169</v>
      </c>
      <c r="G43" s="21">
        <v>30458169</v>
      </c>
      <c r="H43" s="21">
        <f>G43-F43</f>
        <v>0</v>
      </c>
      <c r="I43" s="21">
        <v>0</v>
      </c>
      <c r="J43" s="31"/>
    </row>
    <row r="44" spans="1:10" ht="163.5">
      <c r="A44" s="23" t="s">
        <v>16</v>
      </c>
      <c r="B44" s="21">
        <v>0</v>
      </c>
      <c r="C44" s="21">
        <v>13352000</v>
      </c>
      <c r="D44" s="21">
        <v>2146169</v>
      </c>
      <c r="E44" s="21">
        <v>750551</v>
      </c>
      <c r="F44" s="21">
        <f>B44+C44+D44+E44</f>
        <v>16248720</v>
      </c>
      <c r="G44" s="21">
        <v>16248720</v>
      </c>
      <c r="H44" s="21">
        <f>G44-F44</f>
        <v>0</v>
      </c>
      <c r="I44" s="21">
        <v>0</v>
      </c>
      <c r="J44" s="31" t="s">
        <v>37</v>
      </c>
    </row>
    <row r="45" spans="1:10" ht="15.75">
      <c r="A45" s="24" t="s">
        <v>18</v>
      </c>
      <c r="B45" s="21">
        <v>0</v>
      </c>
      <c r="C45" s="21">
        <v>13352000</v>
      </c>
      <c r="D45" s="21">
        <v>2146169</v>
      </c>
      <c r="E45" s="21">
        <v>750551</v>
      </c>
      <c r="F45" s="21">
        <f>B45+C45+D45+E45</f>
        <v>16248720</v>
      </c>
      <c r="G45" s="21">
        <v>16248720</v>
      </c>
      <c r="H45" s="21">
        <f>G45-F45</f>
        <v>0</v>
      </c>
      <c r="I45" s="21">
        <v>0</v>
      </c>
      <c r="J45" s="31"/>
    </row>
    <row r="46" spans="1:10" ht="63">
      <c r="A46" s="23" t="s">
        <v>19</v>
      </c>
      <c r="B46" s="21">
        <v>0</v>
      </c>
      <c r="C46" s="21">
        <v>1735000</v>
      </c>
      <c r="D46" s="21">
        <v>0</v>
      </c>
      <c r="E46" s="21">
        <v>-423232</v>
      </c>
      <c r="F46" s="21">
        <f>B46+C46+D46+E46</f>
        <v>1311768</v>
      </c>
      <c r="G46" s="21">
        <v>1311768</v>
      </c>
      <c r="H46" s="21">
        <f>G46-F46</f>
        <v>0</v>
      </c>
      <c r="I46" s="21">
        <v>0</v>
      </c>
      <c r="J46" s="31" t="s">
        <v>38</v>
      </c>
    </row>
    <row r="47" spans="1:10" ht="15.75">
      <c r="A47" s="24" t="s">
        <v>21</v>
      </c>
      <c r="B47" s="21">
        <v>0</v>
      </c>
      <c r="C47" s="21">
        <v>1735000</v>
      </c>
      <c r="D47" s="21">
        <v>0</v>
      </c>
      <c r="E47" s="21">
        <v>-423232</v>
      </c>
      <c r="F47" s="21">
        <f>B47+C47+D47+E47</f>
        <v>1311768</v>
      </c>
      <c r="G47" s="21">
        <v>1311768</v>
      </c>
      <c r="H47" s="21">
        <f>G47-F47</f>
        <v>0</v>
      </c>
      <c r="I47" s="21">
        <v>0</v>
      </c>
      <c r="J47" s="31"/>
    </row>
    <row r="48" spans="1:10" ht="63">
      <c r="A48" s="23" t="s">
        <v>22</v>
      </c>
      <c r="B48" s="21">
        <v>0</v>
      </c>
      <c r="C48" s="21">
        <v>13225000</v>
      </c>
      <c r="D48" s="21">
        <v>0</v>
      </c>
      <c r="E48" s="21">
        <v>-327319</v>
      </c>
      <c r="F48" s="21">
        <f>B48+C48+D48+E48</f>
        <v>12897681</v>
      </c>
      <c r="G48" s="21">
        <v>12897681</v>
      </c>
      <c r="H48" s="21">
        <f>G48-F48</f>
        <v>0</v>
      </c>
      <c r="I48" s="21">
        <v>0</v>
      </c>
      <c r="J48" s="31" t="s">
        <v>39</v>
      </c>
    </row>
    <row r="49" spans="1:10" ht="15.75">
      <c r="A49" s="24" t="s">
        <v>24</v>
      </c>
      <c r="B49" s="21">
        <v>0</v>
      </c>
      <c r="C49" s="21">
        <v>13225000</v>
      </c>
      <c r="D49" s="21">
        <v>0</v>
      </c>
      <c r="E49" s="21">
        <v>-327319</v>
      </c>
      <c r="F49" s="21">
        <f>B49+C49+D49+E49</f>
        <v>12897681</v>
      </c>
      <c r="G49" s="21">
        <v>12897681</v>
      </c>
      <c r="H49" s="21">
        <f>G49-F49</f>
        <v>0</v>
      </c>
      <c r="I49" s="21">
        <v>0</v>
      </c>
      <c r="J49" s="31"/>
    </row>
    <row r="50" spans="1:10" ht="15.75">
      <c r="A50" s="23" t="s">
        <v>25</v>
      </c>
      <c r="B50" s="21">
        <v>0</v>
      </c>
      <c r="C50" s="21">
        <v>28312000</v>
      </c>
      <c r="D50" s="21">
        <v>2146169</v>
      </c>
      <c r="E50" s="21">
        <v>0</v>
      </c>
      <c r="F50" s="21">
        <f>B50+C50+D50+E50</f>
        <v>30458169</v>
      </c>
      <c r="G50" s="21">
        <v>30458169</v>
      </c>
      <c r="H50" s="21">
        <f>G50-F50</f>
        <v>0</v>
      </c>
      <c r="I50" s="21">
        <v>0</v>
      </c>
      <c r="J50" s="31"/>
    </row>
    <row r="51" spans="1:10" ht="15.75">
      <c r="A51" s="25"/>
      <c r="B51" s="22"/>
      <c r="C51" s="22"/>
      <c r="D51" s="22"/>
      <c r="E51" s="22"/>
      <c r="F51" s="22"/>
      <c r="G51" s="22"/>
      <c r="H51" s="22"/>
      <c r="I51" s="22"/>
      <c r="J51" s="32"/>
    </row>
    <row r="52" spans="1:10" ht="15.75">
      <c r="A52" s="23" t="s">
        <v>26</v>
      </c>
      <c r="B52" s="21">
        <v>0</v>
      </c>
      <c r="C52" s="21">
        <v>0</v>
      </c>
      <c r="D52" s="21">
        <v>0</v>
      </c>
      <c r="E52" s="21">
        <v>0</v>
      </c>
      <c r="F52" s="21">
        <f>B52+C52+D52+E52</f>
        <v>0</v>
      </c>
      <c r="G52" s="21">
        <v>34747</v>
      </c>
      <c r="H52" s="21">
        <f>G52-F52</f>
        <v>34747</v>
      </c>
      <c r="I52" s="21">
        <v>0</v>
      </c>
      <c r="J52" s="31"/>
    </row>
    <row r="53" spans="1:10" ht="37.5">
      <c r="A53" s="23" t="s">
        <v>16</v>
      </c>
      <c r="B53" s="21">
        <v>0</v>
      </c>
      <c r="C53" s="21">
        <v>0</v>
      </c>
      <c r="D53" s="21">
        <v>0</v>
      </c>
      <c r="E53" s="21">
        <v>0</v>
      </c>
      <c r="F53" s="21">
        <f>B53+C53+D53+E53</f>
        <v>0</v>
      </c>
      <c r="G53" s="21">
        <v>34747</v>
      </c>
      <c r="H53" s="21">
        <f>G53-F53</f>
        <v>34747</v>
      </c>
      <c r="I53" s="21">
        <v>0</v>
      </c>
      <c r="J53" s="31" t="s">
        <v>40</v>
      </c>
    </row>
    <row r="54" spans="1:10" ht="15.75">
      <c r="A54" s="24" t="s">
        <v>18</v>
      </c>
      <c r="B54" s="21">
        <v>0</v>
      </c>
      <c r="C54" s="21">
        <v>0</v>
      </c>
      <c r="D54" s="21">
        <v>0</v>
      </c>
      <c r="E54" s="21">
        <v>0</v>
      </c>
      <c r="F54" s="21">
        <f>B54+C54+D54+E54</f>
        <v>0</v>
      </c>
      <c r="G54" s="21">
        <v>34747</v>
      </c>
      <c r="H54" s="21">
        <f>G54-F54</f>
        <v>34747</v>
      </c>
      <c r="I54" s="21">
        <v>0</v>
      </c>
      <c r="J54" s="31"/>
    </row>
    <row r="55" spans="1:10" ht="15.75">
      <c r="A55" s="23" t="s">
        <v>25</v>
      </c>
      <c r="B55" s="21">
        <v>0</v>
      </c>
      <c r="C55" s="21">
        <v>0</v>
      </c>
      <c r="D55" s="21">
        <v>0</v>
      </c>
      <c r="E55" s="21">
        <v>0</v>
      </c>
      <c r="F55" s="21">
        <f>B55+C55+D55+E55</f>
        <v>0</v>
      </c>
      <c r="G55" s="21">
        <v>34747</v>
      </c>
      <c r="H55" s="21">
        <f>G55-F55</f>
        <v>34747</v>
      </c>
      <c r="I55" s="21">
        <v>0</v>
      </c>
      <c r="J55" s="31"/>
    </row>
    <row r="56" spans="1:10" ht="16.5" thickBot="1">
      <c r="A56" s="28" t="s">
        <v>29</v>
      </c>
      <c r="B56" s="29">
        <v>0</v>
      </c>
      <c r="C56" s="29">
        <v>28312000</v>
      </c>
      <c r="D56" s="29">
        <v>2146169</v>
      </c>
      <c r="E56" s="29">
        <v>0</v>
      </c>
      <c r="F56" s="29">
        <f>B56+C56+D56+E56</f>
        <v>30458169</v>
      </c>
      <c r="G56" s="29">
        <v>30492916</v>
      </c>
      <c r="H56" s="29">
        <f>G56-F56</f>
        <v>34747</v>
      </c>
      <c r="I56" s="29">
        <v>0</v>
      </c>
      <c r="J56" s="33"/>
    </row>
    <row r="58" spans="1:10" ht="15.75">
      <c r="A58" s="34"/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/>
  <mergeCells count="12">
    <mergeCell ref="F5:F6"/>
    <mergeCell ref="A58:J58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2007-01-24T15:00:36Z</dcterms:created>
  <dcterms:modified xsi:type="dcterms:W3CDTF">2018-08-30T09:37:28Z</dcterms:modified>
  <cp:category/>
  <cp:version/>
  <cp:contentType/>
  <cp:contentStatus/>
</cp:coreProperties>
</file>