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<sst xmlns="http://schemas.openxmlformats.org/spreadsheetml/2006/main" count="80" uniqueCount="49">
  <si>
    <t>科    目</t>
  </si>
  <si>
    <r>
      <t>可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用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預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數</t>
    </r>
  </si>
  <si>
    <t>決 算  數</t>
  </si>
  <si>
    <t>比較增減數</t>
  </si>
  <si>
    <t>本年度保留數</t>
  </si>
  <si>
    <r>
      <t>說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明</t>
    </r>
  </si>
  <si>
    <t>以前年度保留數</t>
  </si>
  <si>
    <t>本年度奉准
先行辦理數</t>
  </si>
  <si>
    <r>
      <t>調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整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數</t>
    </r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</si>
  <si>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計</t>
    </r>
  </si>
  <si>
    <t>固定資產建設改良擴充明細表</t>
  </si>
  <si>
    <t>單位:新臺幣元</t>
  </si>
  <si>
    <t>國立清華大學校務基金</t>
  </si>
  <si>
    <t>中華民國108年度</t>
  </si>
  <si>
    <t>本年度預算數</t>
  </si>
  <si>
    <t xml:space="preserve">不動產、廠房及設備                                          </t>
  </si>
  <si>
    <t xml:space="preserve">　土地改良物                                                </t>
  </si>
  <si>
    <t xml:space="preserve">政府補助收入:
配合教學研究需要調整自什項設備流入74萬2,895元。
</t>
  </si>
  <si>
    <t xml:space="preserve">　　土地改良物                                              </t>
  </si>
  <si>
    <t xml:space="preserve">　　未完工程-土地改良物                                     </t>
  </si>
  <si>
    <t xml:space="preserve">　房屋及建築                                                </t>
  </si>
  <si>
    <t>政府補助收入:
配合教學研究需要調整自什項設備流入1,094萬2,063元。
自籌收入:
配合教學研究需要調整自交通及運輸設備、什項設備流入389萬5,246元。</t>
  </si>
  <si>
    <t xml:space="preserve">　　房屋及建築                                              </t>
  </si>
  <si>
    <t xml:space="preserve">　　未完工程-房屋及建築                                     </t>
  </si>
  <si>
    <t xml:space="preserve">　機械及設備                                                </t>
  </si>
  <si>
    <t>政府補助收入:
1.本年度奉准先行辦理數1,555萬4,000元係依據行政院108年12月30日院授教字第1080190959A號函辦理。
2.配合教學研究需要調整自什項設備流入2,335萬7,855元。
3.附小：配合教學研究需要自什項設備流入86萬9,000元。
自籌收入:
1.本年度奉准先行辦理數8,200萬元業經校務基金管理委員會會議審議通過。
2.配合教學研究需要調整自什項設備流入4,000萬2,527元。</t>
  </si>
  <si>
    <t xml:space="preserve">　　機械及設備                                              </t>
  </si>
  <si>
    <t xml:space="preserve">　　訂購機件-機械及設備                                     </t>
  </si>
  <si>
    <t xml:space="preserve">　交通及運輸設備                                            </t>
  </si>
  <si>
    <t>政府補助收入:
1.配合教學研究需要調整自什項設備流入1,904萬2,989元。
2.附小：配合教學研究需要自什項設備流入3萬4,000元。
自籌收入:
配合教學研究需要調整流出221萬9,185元至房屋及建築。</t>
  </si>
  <si>
    <t xml:space="preserve">　　交通及運輸設備                                          </t>
  </si>
  <si>
    <t xml:space="preserve">　　訂購機件-交通及運輸設備                                 </t>
  </si>
  <si>
    <t xml:space="preserve">　什項設備                                                  </t>
  </si>
  <si>
    <t>政府補助收入:
1.本年度奉准先行辦理數453萬9,000元係依據行政院108年12月30日院授教字第1080190959A號函辦理。
2.配合教學研究需要調整流出5,408萬5,802元至土地改良物、房屋及建築、機械及設備、交通及運輸設備。
3.附小：配合教學研究需要調整流出86萬9,000元至機械及設備、3萬4,000元至交通及運輸設備。
自籌收入:
配合教學研究需要調整流出4,167萬8,588元至房屋及建築、機械及設備。</t>
  </si>
  <si>
    <t xml:space="preserve">　　什項設備                                                </t>
  </si>
  <si>
    <t xml:space="preserve">　　訂購機件-什項設備                                       </t>
  </si>
  <si>
    <t xml:space="preserve">合    計                                                    </t>
  </si>
  <si>
    <t xml:space="preserve">政府補助收入支應                                            </t>
  </si>
  <si>
    <t>配合教學研究需要調整自什項設備流入74萬2,895元。</t>
  </si>
  <si>
    <t>配合教學研究需要調整自什項設備流入1,094萬2,063元。</t>
  </si>
  <si>
    <t>1.本年度奉准先行辦理數1,555萬4,000元係依據行政院108年12月30日院授教字第1080190959A號函辦理。
2.配合教學研究需要調整自什項設備流入2,335萬7,855元。
3.附小：配合教學研究需要自什項設備流入86萬9,000元。</t>
  </si>
  <si>
    <t>1.配合教學研究需要調整自什項設備流入1,904萬2,989元。
2.附小：配合教學研究需要自什項設備流入3萬4,000元。</t>
  </si>
  <si>
    <t>1.本年度奉准先行辦理數453萬9,000元係依據行政院108年12月30日院授教字第1080190959A號函辦理。
2.配合教學研究需要調整流出5,408萬5,802元至土地改良物、房屋及建築、機械及設備、交通及運輸設備。
3.附小：配合教學研究需要調整流出86萬9,000元至機械及設備、3萬4,000元至交通及運輸設備。</t>
  </si>
  <si>
    <t xml:space="preserve">自籌收入支應                                                </t>
  </si>
  <si>
    <t>配合教學研究需要調整自交通及運輸設備、什項設備流入389萬5,246元。</t>
  </si>
  <si>
    <t>1.本年度奉准先行辦理數8,200萬元業經校務基金管理委員會會議審議通過。
2.配合教學研究需要調整自什項設備流入4,000萬2,527元。</t>
  </si>
  <si>
    <t>配合教學研究需要調整流出221萬9,185元至房屋及建築。</t>
  </si>
  <si>
    <t>配合教學研究需要調整流出4,167萬8,588元至房屋及建築、機械及設備。</t>
  </si>
  <si>
    <t xml:space="preserve">備註：
1.全校區污水納管與機電管路工程(3+4區)：依中央政府各機關工程管理費支用要點規定計算工程
  管理費52萬671元(總工程經費之1.54%)，本年度預算數8萬3,000元，本年度決算數8萬190元。
2.全校高壓電力系統改善工程：依中央政府各機關工程管理費支用要點規定計算工程管理費135萬
  601元(總工程經費之0.63%)，本年度預算數0元，本年度決算數4萬2,543元。 
3.教育學院新建工程：依中央政府各機關工程管理費支用要點規定計算工程管理費487萬9,296元(
  總工程經費之0.72%)，本年度預算數0元，本年度決算數227萬2,358元。 
4.藝術學院新建工程：依中央政府各機關工程管理費支用要點規定計算工程管理費424萬400元(總
  工程經費之0.77%)，本年度預算數0元，本年度決算數212萬9,605元。 
5.文物館新建工程：依中央政府各機關工程管理費支用要點規定計算工程管理費77萬2,121元(總
  工程經費之1.30%)，本年度預算數0元，本年度決算數6萬9,151元。 
6.文學館新建工程：依中央政府各機關工程管理費支用要點規定計算工程管理費83萬3,931元(總
  工程經費之1.32%)，本年度預算數0元，本年度決算數7萬7,296元。 
7.南校區學生宿舍新建工程：依中央政府各機關工程管理費支用要點規定計算工程管理費296萬
  2,921元(總工程經費之0.51%)，本年度預算數0元，本年度決算數40萬3,436元。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</si>
</sst>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38" fontId="3" fillId="0" borderId="14" xfId="0" applyNumberFormat="1" applyFont="1" applyBorder="1" applyAlignment="1">
      <alignment vertical="top"/>
    </xf>
    <xf numFmtId="0" fontId="3" fillId="0" borderId="14" xfId="0" applyFont="1" applyBorder="1" applyAlignment="1">
      <alignment vertical="top"/>
    </xf>
    <xf numFmtId="49" fontId="26" fillId="0" borderId="12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49" fontId="26" fillId="0" borderId="11" xfId="0" applyNumberFormat="1" applyFont="1" applyBorder="1" applyAlignment="1">
      <alignment vertical="top" wrapText="1"/>
    </xf>
    <xf numFmtId="38" fontId="3" fillId="0" borderId="13" xfId="0" applyNumberFormat="1" applyFont="1" applyBorder="1" applyAlignment="1">
      <alignment vertical="top"/>
    </xf>
    <xf numFmtId="49" fontId="26" fillId="0" borderId="20" xfId="0" applyNumberFormat="1" applyFont="1" applyBorder="1" applyAlignment="1">
      <alignment vertical="top" wrapText="1"/>
    </xf>
    <xf numFmtId="38" fontId="3" fillId="0" borderId="21" xfId="0" applyNumberFormat="1" applyFont="1" applyBorder="1" applyAlignment="1">
      <alignment vertical="top"/>
    </xf>
    <xf numFmtId="0" fontId="4" fillId="0" borderId="15" xfId="0" applyNumberFormat="1" applyFont="1" applyBorder="1" applyAlignment="1">
      <alignment vertical="top" wrapText="1"/>
    </xf>
    <xf numFmtId="0" fontId="4" fillId="0" borderId="16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/>
    </xf>
    <xf numFmtId="0" fontId="4" fillId="0" borderId="22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5" customWidth="1"/>
    <col min="2" max="9" width="17.625" style="5" customWidth="1"/>
    <col min="10" max="10" width="24.125" style="5" customWidth="1"/>
  </cols>
  <sheetData>
    <row r="1" spans="1:10" ht="21">
      <c r="A1" s="7"/>
      <c r="B1" s="7"/>
      <c r="C1" s="8" t="s">
        <v>12</v>
      </c>
      <c r="D1" s="7"/>
      <c r="E1" s="7"/>
      <c r="F1" s="7"/>
      <c r="G1" s="7"/>
      <c r="H1" s="7"/>
      <c r="I1" s="7"/>
      <c r="J1" s="7"/>
    </row>
    <row r="2" spans="1:10" ht="21">
      <c r="A2" s="7"/>
      <c r="B2" s="7"/>
      <c r="C2" s="9" t="s">
        <v>10</v>
      </c>
      <c r="D2" s="7"/>
      <c r="E2" s="1"/>
      <c r="F2" s="1"/>
      <c r="G2" s="7"/>
      <c r="H2" s="7"/>
      <c r="I2" s="7"/>
      <c r="J2" s="7"/>
    </row>
    <row r="3" spans="1:10" ht="17.25" thickBot="1">
      <c r="A3" s="2"/>
      <c r="B3" s="6"/>
      <c r="C3" s="3" t="s">
        <v>13</v>
      </c>
      <c r="D3" s="6"/>
      <c r="E3" s="3"/>
      <c r="F3" s="3"/>
      <c r="G3" s="6"/>
      <c r="H3" s="6"/>
      <c r="I3" s="6"/>
      <c r="J3" s="4" t="s">
        <v>11</v>
      </c>
    </row>
    <row r="4" spans="1:10" ht="16.5">
      <c r="A4" s="10" t="s">
        <v>0</v>
      </c>
      <c r="B4" s="12" t="s">
        <v>1</v>
      </c>
      <c r="C4" s="12"/>
      <c r="D4" s="12"/>
      <c r="E4" s="12"/>
      <c r="F4" s="12"/>
      <c r="G4" s="12" t="s">
        <v>2</v>
      </c>
      <c r="H4" s="12" t="s">
        <v>3</v>
      </c>
      <c r="I4" s="12" t="s">
        <v>4</v>
      </c>
      <c r="J4" s="14" t="s">
        <v>5</v>
      </c>
    </row>
    <row r="5" spans="1:10" ht="16.5">
      <c r="A5" s="11"/>
      <c r="B5" s="13" t="s">
        <v>6</v>
      </c>
      <c r="C5" s="13" t="s">
        <v>14</v>
      </c>
      <c r="D5" s="16" t="s">
        <v>7</v>
      </c>
      <c r="E5" s="13" t="s">
        <v>8</v>
      </c>
      <c r="F5" s="13" t="s">
        <v>9</v>
      </c>
      <c r="G5" s="13"/>
      <c r="H5" s="13"/>
      <c r="I5" s="13"/>
      <c r="J5" s="15"/>
    </row>
    <row r="6" spans="1:10" ht="17.25" thickBot="1">
      <c r="A6" s="17"/>
      <c r="B6" s="18"/>
      <c r="C6" s="18"/>
      <c r="D6" s="19"/>
      <c r="E6" s="18"/>
      <c r="F6" s="18"/>
      <c r="G6" s="18"/>
      <c r="H6" s="18"/>
      <c r="I6" s="18"/>
      <c r="J6" s="20"/>
    </row>
    <row r="7" spans="1:10" ht="16.5">
      <c r="A7" s="26" t="s">
        <v>15</v>
      </c>
      <c r="B7" s="27">
        <v>0</v>
      </c>
      <c r="C7" s="27">
        <v>692094000</v>
      </c>
      <c r="D7" s="27">
        <v>102093000</v>
      </c>
      <c r="E7" s="27">
        <v>0</v>
      </c>
      <c r="F7" s="27">
        <f>B7+C7+D7+E7</f>
        <v>794187000</v>
      </c>
      <c r="G7" s="27">
        <v>791485798</v>
      </c>
      <c r="H7" s="27">
        <f>G7-F7</f>
        <v>-2701202</v>
      </c>
      <c r="I7" s="27">
        <v>0</v>
      </c>
      <c r="J7" s="30"/>
    </row>
    <row r="8" spans="1:10" ht="33.75">
      <c r="A8" s="23" t="s">
        <v>16</v>
      </c>
      <c r="B8" s="21">
        <v>0</v>
      </c>
      <c r="C8" s="21">
        <v>20000000</v>
      </c>
      <c r="D8" s="21">
        <v>0</v>
      </c>
      <c r="E8" s="21">
        <v>742895</v>
      </c>
      <c r="F8" s="21">
        <f>B8+C8+D8+E8</f>
        <v>20742895</v>
      </c>
      <c r="G8" s="21">
        <v>20273995</v>
      </c>
      <c r="H8" s="21">
        <f>G8-F8</f>
        <v>-468900</v>
      </c>
      <c r="I8" s="21">
        <v>0</v>
      </c>
      <c r="J8" s="31" t="s">
        <v>17</v>
      </c>
    </row>
    <row r="9" spans="1:10" ht="16.5">
      <c r="A9" s="24" t="s">
        <v>18</v>
      </c>
      <c r="B9" s="21">
        <v>0</v>
      </c>
      <c r="C9" s="21">
        <v>20000000</v>
      </c>
      <c r="D9" s="21">
        <v>0</v>
      </c>
      <c r="E9" s="21">
        <v>742895</v>
      </c>
      <c r="F9" s="21">
        <f>B9+C9+D9+E9</f>
        <v>20742895</v>
      </c>
      <c r="G9" s="21">
        <v>742895</v>
      </c>
      <c r="H9" s="21">
        <f>G9-F9</f>
        <v>-20000000</v>
      </c>
      <c r="I9" s="21">
        <v>0</v>
      </c>
      <c r="J9" s="31"/>
    </row>
    <row r="10" spans="1:10" ht="33">
      <c r="A10" s="24" t="s">
        <v>19</v>
      </c>
      <c r="B10" s="21">
        <v>0</v>
      </c>
      <c r="C10" s="21">
        <v>0</v>
      </c>
      <c r="D10" s="21">
        <v>0</v>
      </c>
      <c r="E10" s="21">
        <v>0</v>
      </c>
      <c r="F10" s="21">
        <f>B10+C10+D10+E10</f>
        <v>0</v>
      </c>
      <c r="G10" s="21">
        <v>19531100</v>
      </c>
      <c r="H10" s="21">
        <f>G10-F10</f>
        <v>19531100</v>
      </c>
      <c r="I10" s="21">
        <v>0</v>
      </c>
      <c r="J10" s="31"/>
    </row>
    <row r="11" spans="1:10" ht="56.25">
      <c r="A11" s="23" t="s">
        <v>20</v>
      </c>
      <c r="B11" s="21">
        <v>0</v>
      </c>
      <c r="C11" s="21">
        <v>0</v>
      </c>
      <c r="D11" s="21">
        <v>0</v>
      </c>
      <c r="E11" s="21">
        <v>14837309</v>
      </c>
      <c r="F11" s="21">
        <f>B11+C11+D11+E11</f>
        <v>14837309</v>
      </c>
      <c r="G11" s="21">
        <v>14837309</v>
      </c>
      <c r="H11" s="21">
        <f>G11-F11</f>
        <v>0</v>
      </c>
      <c r="I11" s="21">
        <v>0</v>
      </c>
      <c r="J11" s="31" t="s">
        <v>21</v>
      </c>
    </row>
    <row r="12" spans="1:10" ht="16.5">
      <c r="A12" s="24" t="s">
        <v>22</v>
      </c>
      <c r="B12" s="21">
        <v>0</v>
      </c>
      <c r="C12" s="21">
        <v>0</v>
      </c>
      <c r="D12" s="21">
        <v>0</v>
      </c>
      <c r="E12" s="21">
        <v>14837309</v>
      </c>
      <c r="F12" s="21">
        <f>B12+C12+D12+E12</f>
        <v>14837309</v>
      </c>
      <c r="G12" s="21">
        <v>2162145</v>
      </c>
      <c r="H12" s="21">
        <f>G12-F12</f>
        <v>-12675164</v>
      </c>
      <c r="I12" s="21">
        <v>0</v>
      </c>
      <c r="J12" s="31"/>
    </row>
    <row r="13" spans="1:10" ht="33">
      <c r="A13" s="24" t="s">
        <v>23</v>
      </c>
      <c r="B13" s="21">
        <v>0</v>
      </c>
      <c r="C13" s="21">
        <v>0</v>
      </c>
      <c r="D13" s="21">
        <v>0</v>
      </c>
      <c r="E13" s="21">
        <v>0</v>
      </c>
      <c r="F13" s="21">
        <f>B13+C13+D13+E13</f>
        <v>0</v>
      </c>
      <c r="G13" s="21">
        <v>12675164</v>
      </c>
      <c r="H13" s="21">
        <f>G13-F13</f>
        <v>12675164</v>
      </c>
      <c r="I13" s="21">
        <v>0</v>
      </c>
      <c r="J13" s="31"/>
    </row>
    <row r="14" spans="1:10" ht="146.25">
      <c r="A14" s="23" t="s">
        <v>24</v>
      </c>
      <c r="B14" s="21">
        <v>0</v>
      </c>
      <c r="C14" s="21">
        <v>484926000</v>
      </c>
      <c r="D14" s="21">
        <v>97554000</v>
      </c>
      <c r="E14" s="21">
        <v>64229382</v>
      </c>
      <c r="F14" s="21">
        <f>B14+C14+D14+E14</f>
        <v>646709382</v>
      </c>
      <c r="G14" s="21">
        <v>646709087</v>
      </c>
      <c r="H14" s="21">
        <f>G14-F14</f>
        <v>-295</v>
      </c>
      <c r="I14" s="21">
        <v>0</v>
      </c>
      <c r="J14" s="31" t="s">
        <v>25</v>
      </c>
    </row>
    <row r="15" spans="1:10" ht="16.5">
      <c r="A15" s="24" t="s">
        <v>26</v>
      </c>
      <c r="B15" s="21">
        <v>0</v>
      </c>
      <c r="C15" s="21">
        <v>484926000</v>
      </c>
      <c r="D15" s="21">
        <v>97554000</v>
      </c>
      <c r="E15" s="21">
        <v>64229382</v>
      </c>
      <c r="F15" s="21">
        <f>B15+C15+D15+E15</f>
        <v>646709382</v>
      </c>
      <c r="G15" s="21">
        <v>518506574</v>
      </c>
      <c r="H15" s="21">
        <f>G15-F15</f>
        <v>-128202808</v>
      </c>
      <c r="I15" s="21">
        <v>0</v>
      </c>
      <c r="J15" s="31"/>
    </row>
    <row r="16" spans="1:10" ht="33">
      <c r="A16" s="24" t="s">
        <v>27</v>
      </c>
      <c r="B16" s="21">
        <v>0</v>
      </c>
      <c r="C16" s="21">
        <v>0</v>
      </c>
      <c r="D16" s="21">
        <v>0</v>
      </c>
      <c r="E16" s="21">
        <v>0</v>
      </c>
      <c r="F16" s="21">
        <f>B16+C16+D16+E16</f>
        <v>0</v>
      </c>
      <c r="G16" s="21">
        <v>128202513</v>
      </c>
      <c r="H16" s="21">
        <f>G16-F16</f>
        <v>128202513</v>
      </c>
      <c r="I16" s="21">
        <v>0</v>
      </c>
      <c r="J16" s="31"/>
    </row>
    <row r="17" spans="1:10" ht="78.75">
      <c r="A17" s="23" t="s">
        <v>28</v>
      </c>
      <c r="B17" s="21">
        <v>0</v>
      </c>
      <c r="C17" s="21">
        <v>5809000</v>
      </c>
      <c r="D17" s="21">
        <v>0</v>
      </c>
      <c r="E17" s="21">
        <v>16857804</v>
      </c>
      <c r="F17" s="21">
        <f>B17+C17+D17+E17</f>
        <v>22666804</v>
      </c>
      <c r="G17" s="21">
        <v>22666304</v>
      </c>
      <c r="H17" s="21">
        <f>G17-F17</f>
        <v>-500</v>
      </c>
      <c r="I17" s="21">
        <v>0</v>
      </c>
      <c r="J17" s="31" t="s">
        <v>29</v>
      </c>
    </row>
    <row r="18" spans="1:10" ht="16.5">
      <c r="A18" s="24" t="s">
        <v>30</v>
      </c>
      <c r="B18" s="21">
        <v>0</v>
      </c>
      <c r="C18" s="21">
        <v>5809000</v>
      </c>
      <c r="D18" s="21">
        <v>0</v>
      </c>
      <c r="E18" s="21">
        <v>16857804</v>
      </c>
      <c r="F18" s="21">
        <f>B18+C18+D18+E18</f>
        <v>22666804</v>
      </c>
      <c r="G18" s="21">
        <v>22637970</v>
      </c>
      <c r="H18" s="21">
        <f>G18-F18</f>
        <v>-28834</v>
      </c>
      <c r="I18" s="21">
        <v>0</v>
      </c>
      <c r="J18" s="31"/>
    </row>
    <row r="19" spans="1:10" ht="33">
      <c r="A19" s="24" t="s">
        <v>31</v>
      </c>
      <c r="B19" s="21">
        <v>0</v>
      </c>
      <c r="C19" s="21">
        <v>0</v>
      </c>
      <c r="D19" s="21">
        <v>0</v>
      </c>
      <c r="E19" s="21">
        <v>0</v>
      </c>
      <c r="F19" s="21">
        <f>B19+C19+D19+E19</f>
        <v>0</v>
      </c>
      <c r="G19" s="21">
        <v>28334</v>
      </c>
      <c r="H19" s="21">
        <f>G19-F19</f>
        <v>28334</v>
      </c>
      <c r="I19" s="21">
        <v>0</v>
      </c>
      <c r="J19" s="31"/>
    </row>
    <row r="20" spans="1:10" ht="157.5">
      <c r="A20" s="23" t="s">
        <v>32</v>
      </c>
      <c r="B20" s="21">
        <v>0</v>
      </c>
      <c r="C20" s="21">
        <v>181359000</v>
      </c>
      <c r="D20" s="21">
        <v>4539000</v>
      </c>
      <c r="E20" s="21">
        <v>-96667390</v>
      </c>
      <c r="F20" s="21">
        <f>B20+C20+D20+E20</f>
        <v>89230610</v>
      </c>
      <c r="G20" s="21">
        <v>86999103</v>
      </c>
      <c r="H20" s="21">
        <f>G20-F20</f>
        <v>-2231507</v>
      </c>
      <c r="I20" s="21">
        <v>0</v>
      </c>
      <c r="J20" s="31" t="s">
        <v>33</v>
      </c>
    </row>
    <row r="21" spans="1:10" ht="16.5">
      <c r="A21" s="24" t="s">
        <v>34</v>
      </c>
      <c r="B21" s="21">
        <v>0</v>
      </c>
      <c r="C21" s="21">
        <v>181359000</v>
      </c>
      <c r="D21" s="21">
        <v>4539000</v>
      </c>
      <c r="E21" s="21">
        <v>-96667390</v>
      </c>
      <c r="F21" s="21">
        <f>B21+C21+D21+E21</f>
        <v>89230610</v>
      </c>
      <c r="G21" s="21">
        <v>83538285</v>
      </c>
      <c r="H21" s="21">
        <f>G21-F21</f>
        <v>-5692325</v>
      </c>
      <c r="I21" s="21">
        <v>0</v>
      </c>
      <c r="J21" s="31"/>
    </row>
    <row r="22" spans="1:10" ht="33">
      <c r="A22" s="24" t="s">
        <v>35</v>
      </c>
      <c r="B22" s="21">
        <v>0</v>
      </c>
      <c r="C22" s="21">
        <v>0</v>
      </c>
      <c r="D22" s="21">
        <v>0</v>
      </c>
      <c r="E22" s="21">
        <v>0</v>
      </c>
      <c r="F22" s="21">
        <f>B22+C22+D22+E22</f>
        <v>0</v>
      </c>
      <c r="G22" s="21">
        <v>3460818</v>
      </c>
      <c r="H22" s="21">
        <f>G22-F22</f>
        <v>3460818</v>
      </c>
      <c r="I22" s="21">
        <v>0</v>
      </c>
      <c r="J22" s="31"/>
    </row>
    <row r="23" spans="1:10" ht="16.5">
      <c r="A23" s="25"/>
      <c r="B23" s="22"/>
      <c r="C23" s="22"/>
      <c r="D23" s="22"/>
      <c r="E23" s="22"/>
      <c r="F23" s="22"/>
      <c r="G23" s="22"/>
      <c r="H23" s="22"/>
      <c r="I23" s="22"/>
      <c r="J23" s="32"/>
    </row>
    <row r="24" spans="1:10" ht="16.5">
      <c r="A24" s="23" t="s">
        <v>36</v>
      </c>
      <c r="B24" s="21">
        <v>0</v>
      </c>
      <c r="C24" s="21">
        <v>692094000</v>
      </c>
      <c r="D24" s="21">
        <v>102093000</v>
      </c>
      <c r="E24" s="21">
        <v>0</v>
      </c>
      <c r="F24" s="21">
        <f>B24+C24+D24+E24</f>
        <v>794187000</v>
      </c>
      <c r="G24" s="21">
        <v>791485798</v>
      </c>
      <c r="H24" s="21">
        <f>G24-F24</f>
        <v>-2701202</v>
      </c>
      <c r="I24" s="21">
        <v>0</v>
      </c>
      <c r="J24" s="31"/>
    </row>
    <row r="25" spans="1:10" ht="16.5">
      <c r="A25" s="25"/>
      <c r="B25" s="22"/>
      <c r="C25" s="22"/>
      <c r="D25" s="22"/>
      <c r="E25" s="22"/>
      <c r="F25" s="22"/>
      <c r="G25" s="22"/>
      <c r="H25" s="22"/>
      <c r="I25" s="22"/>
      <c r="J25" s="32"/>
    </row>
    <row r="26" spans="1:10" ht="16.5">
      <c r="A26" s="23" t="s">
        <v>37</v>
      </c>
      <c r="B26" s="21"/>
      <c r="C26" s="21"/>
      <c r="D26" s="21"/>
      <c r="E26" s="21"/>
      <c r="F26" s="21"/>
      <c r="G26" s="21"/>
      <c r="H26" s="21"/>
      <c r="I26" s="21"/>
      <c r="J26" s="31"/>
    </row>
    <row r="27" spans="1:10" ht="16.5">
      <c r="A27" s="23" t="s">
        <v>15</v>
      </c>
      <c r="B27" s="21">
        <v>0</v>
      </c>
      <c r="C27" s="21">
        <v>290808000</v>
      </c>
      <c r="D27" s="21">
        <v>20093000</v>
      </c>
      <c r="E27" s="21">
        <v>0</v>
      </c>
      <c r="F27" s="21">
        <f>B27+C27+D27+E27</f>
        <v>310901000</v>
      </c>
      <c r="G27" s="21">
        <v>308998077</v>
      </c>
      <c r="H27" s="21">
        <f>G27-F27</f>
        <v>-1902923</v>
      </c>
      <c r="I27" s="21">
        <v>0</v>
      </c>
      <c r="J27" s="31"/>
    </row>
    <row r="28" spans="1:10" ht="22.5">
      <c r="A28" s="23" t="s">
        <v>16</v>
      </c>
      <c r="B28" s="21">
        <v>0</v>
      </c>
      <c r="C28" s="21">
        <v>0</v>
      </c>
      <c r="D28" s="21">
        <v>0</v>
      </c>
      <c r="E28" s="21">
        <v>742895</v>
      </c>
      <c r="F28" s="21">
        <f>B28+C28+D28+E28</f>
        <v>742895</v>
      </c>
      <c r="G28" s="21">
        <v>742895</v>
      </c>
      <c r="H28" s="21">
        <f>G28-F28</f>
        <v>0</v>
      </c>
      <c r="I28" s="21">
        <v>0</v>
      </c>
      <c r="J28" s="31" t="s">
        <v>38</v>
      </c>
    </row>
    <row r="29" spans="1:10" ht="16.5">
      <c r="A29" s="24" t="s">
        <v>18</v>
      </c>
      <c r="B29" s="21">
        <v>0</v>
      </c>
      <c r="C29" s="21">
        <v>0</v>
      </c>
      <c r="D29" s="21">
        <v>0</v>
      </c>
      <c r="E29" s="21">
        <v>742895</v>
      </c>
      <c r="F29" s="21">
        <f>B29+C29+D29+E29</f>
        <v>742895</v>
      </c>
      <c r="G29" s="21">
        <v>742895</v>
      </c>
      <c r="H29" s="21">
        <f>G29-F29</f>
        <v>0</v>
      </c>
      <c r="I29" s="21">
        <v>0</v>
      </c>
      <c r="J29" s="31"/>
    </row>
    <row r="30" spans="1:10" ht="22.5">
      <c r="A30" s="23" t="s">
        <v>20</v>
      </c>
      <c r="B30" s="21">
        <v>0</v>
      </c>
      <c r="C30" s="21">
        <v>0</v>
      </c>
      <c r="D30" s="21">
        <v>0</v>
      </c>
      <c r="E30" s="21">
        <v>10942063</v>
      </c>
      <c r="F30" s="21">
        <f>B30+C30+D30+E30</f>
        <v>10942063</v>
      </c>
      <c r="G30" s="21">
        <v>10942063</v>
      </c>
      <c r="H30" s="21">
        <f>G30-F30</f>
        <v>0</v>
      </c>
      <c r="I30" s="21">
        <v>0</v>
      </c>
      <c r="J30" s="31" t="s">
        <v>39</v>
      </c>
    </row>
    <row r="31" spans="1:10" ht="16.5">
      <c r="A31" s="24" t="s">
        <v>22</v>
      </c>
      <c r="B31" s="21">
        <v>0</v>
      </c>
      <c r="C31" s="21">
        <v>0</v>
      </c>
      <c r="D31" s="21">
        <v>0</v>
      </c>
      <c r="E31" s="21">
        <v>10942063</v>
      </c>
      <c r="F31" s="21">
        <f>B31+C31+D31+E31</f>
        <v>10942063</v>
      </c>
      <c r="G31" s="21">
        <v>2162145</v>
      </c>
      <c r="H31" s="21">
        <f>G31-F31</f>
        <v>-8779918</v>
      </c>
      <c r="I31" s="21">
        <v>0</v>
      </c>
      <c r="J31" s="31"/>
    </row>
    <row r="32" spans="1:10" ht="33">
      <c r="A32" s="24" t="s">
        <v>23</v>
      </c>
      <c r="B32" s="21">
        <v>0</v>
      </c>
      <c r="C32" s="21">
        <v>0</v>
      </c>
      <c r="D32" s="21">
        <v>0</v>
      </c>
      <c r="E32" s="21">
        <v>0</v>
      </c>
      <c r="F32" s="21">
        <f>B32+C32+D32+E32</f>
        <v>0</v>
      </c>
      <c r="G32" s="21">
        <v>8779918</v>
      </c>
      <c r="H32" s="21">
        <f>G32-F32</f>
        <v>8779918</v>
      </c>
      <c r="I32" s="21">
        <v>0</v>
      </c>
      <c r="J32" s="31"/>
    </row>
    <row r="33" spans="1:10" ht="90">
      <c r="A33" s="23" t="s">
        <v>24</v>
      </c>
      <c r="B33" s="21">
        <v>0</v>
      </c>
      <c r="C33" s="21">
        <v>177727000</v>
      </c>
      <c r="D33" s="21">
        <v>15554000</v>
      </c>
      <c r="E33" s="21">
        <v>24226855</v>
      </c>
      <c r="F33" s="21">
        <f>B33+C33+D33+E33</f>
        <v>217507855</v>
      </c>
      <c r="G33" s="21">
        <v>217507560</v>
      </c>
      <c r="H33" s="21">
        <f>G33-F33</f>
        <v>-295</v>
      </c>
      <c r="I33" s="21">
        <v>0</v>
      </c>
      <c r="J33" s="31" t="s">
        <v>40</v>
      </c>
    </row>
    <row r="34" spans="1:10" ht="16.5">
      <c r="A34" s="24" t="s">
        <v>26</v>
      </c>
      <c r="B34" s="21">
        <v>0</v>
      </c>
      <c r="C34" s="21">
        <v>177727000</v>
      </c>
      <c r="D34" s="21">
        <v>15554000</v>
      </c>
      <c r="E34" s="21">
        <v>24226855</v>
      </c>
      <c r="F34" s="21">
        <f>B34+C34+D34+E34</f>
        <v>217507855</v>
      </c>
      <c r="G34" s="21">
        <v>188464326</v>
      </c>
      <c r="H34" s="21">
        <f>G34-F34</f>
        <v>-29043529</v>
      </c>
      <c r="I34" s="21">
        <v>0</v>
      </c>
      <c r="J34" s="31"/>
    </row>
    <row r="35" spans="1:10" ht="33">
      <c r="A35" s="24" t="s">
        <v>27</v>
      </c>
      <c r="B35" s="21">
        <v>0</v>
      </c>
      <c r="C35" s="21">
        <v>0</v>
      </c>
      <c r="D35" s="21">
        <v>0</v>
      </c>
      <c r="E35" s="21">
        <v>0</v>
      </c>
      <c r="F35" s="21">
        <f>B35+C35+D35+E35</f>
        <v>0</v>
      </c>
      <c r="G35" s="21">
        <v>29043234</v>
      </c>
      <c r="H35" s="21">
        <f>G35-F35</f>
        <v>29043234</v>
      </c>
      <c r="I35" s="21">
        <v>0</v>
      </c>
      <c r="J35" s="31"/>
    </row>
    <row r="36" spans="1:10" ht="45">
      <c r="A36" s="23" t="s">
        <v>28</v>
      </c>
      <c r="B36" s="21">
        <v>0</v>
      </c>
      <c r="C36" s="21">
        <v>80000</v>
      </c>
      <c r="D36" s="21">
        <v>0</v>
      </c>
      <c r="E36" s="21">
        <v>19076989</v>
      </c>
      <c r="F36" s="21">
        <f>B36+C36+D36+E36</f>
        <v>19156989</v>
      </c>
      <c r="G36" s="21">
        <v>19156489</v>
      </c>
      <c r="H36" s="21">
        <f>G36-F36</f>
        <v>-500</v>
      </c>
      <c r="I36" s="21">
        <v>0</v>
      </c>
      <c r="J36" s="31" t="s">
        <v>41</v>
      </c>
    </row>
    <row r="37" spans="1:10" ht="16.5">
      <c r="A37" s="24" t="s">
        <v>30</v>
      </c>
      <c r="B37" s="21">
        <v>0</v>
      </c>
      <c r="C37" s="21">
        <v>80000</v>
      </c>
      <c r="D37" s="21">
        <v>0</v>
      </c>
      <c r="E37" s="21">
        <v>19076989</v>
      </c>
      <c r="F37" s="21">
        <f>B37+C37+D37+E37</f>
        <v>19156989</v>
      </c>
      <c r="G37" s="21">
        <v>19128155</v>
      </c>
      <c r="H37" s="21">
        <f>G37-F37</f>
        <v>-28834</v>
      </c>
      <c r="I37" s="21">
        <v>0</v>
      </c>
      <c r="J37" s="31"/>
    </row>
    <row r="38" spans="1:10" ht="33">
      <c r="A38" s="24" t="s">
        <v>31</v>
      </c>
      <c r="B38" s="21">
        <v>0</v>
      </c>
      <c r="C38" s="21">
        <v>0</v>
      </c>
      <c r="D38" s="21">
        <v>0</v>
      </c>
      <c r="E38" s="21">
        <v>0</v>
      </c>
      <c r="F38" s="21">
        <f>B38+C38+D38+E38</f>
        <v>0</v>
      </c>
      <c r="G38" s="21">
        <v>28334</v>
      </c>
      <c r="H38" s="21">
        <f>G38-F38</f>
        <v>28334</v>
      </c>
      <c r="I38" s="21">
        <v>0</v>
      </c>
      <c r="J38" s="31"/>
    </row>
    <row r="39" spans="1:10" ht="123.75">
      <c r="A39" s="23" t="s">
        <v>32</v>
      </c>
      <c r="B39" s="21">
        <v>0</v>
      </c>
      <c r="C39" s="21">
        <v>113001000</v>
      </c>
      <c r="D39" s="21">
        <v>4539000</v>
      </c>
      <c r="E39" s="21">
        <v>-54988802</v>
      </c>
      <c r="F39" s="21">
        <f>B39+C39+D39+E39</f>
        <v>62551198</v>
      </c>
      <c r="G39" s="21">
        <v>60649070</v>
      </c>
      <c r="H39" s="21">
        <f>G39-F39</f>
        <v>-1902128</v>
      </c>
      <c r="I39" s="21">
        <v>0</v>
      </c>
      <c r="J39" s="31" t="s">
        <v>42</v>
      </c>
    </row>
    <row r="40" spans="1:10" ht="16.5">
      <c r="A40" s="24" t="s">
        <v>34</v>
      </c>
      <c r="B40" s="21">
        <v>0</v>
      </c>
      <c r="C40" s="21">
        <v>113001000</v>
      </c>
      <c r="D40" s="21">
        <v>4539000</v>
      </c>
      <c r="E40" s="21">
        <v>-54988802</v>
      </c>
      <c r="F40" s="21">
        <f>B40+C40+D40+E40</f>
        <v>62551198</v>
      </c>
      <c r="G40" s="21">
        <v>60649070</v>
      </c>
      <c r="H40" s="21">
        <f>G40-F40</f>
        <v>-1902128</v>
      </c>
      <c r="I40" s="21">
        <v>0</v>
      </c>
      <c r="J40" s="31"/>
    </row>
    <row r="41" spans="1:10" ht="16.5">
      <c r="A41" s="25"/>
      <c r="B41" s="22"/>
      <c r="C41" s="22"/>
      <c r="D41" s="22"/>
      <c r="E41" s="22"/>
      <c r="F41" s="22"/>
      <c r="G41" s="22"/>
      <c r="H41" s="22"/>
      <c r="I41" s="22"/>
      <c r="J41" s="32"/>
    </row>
    <row r="42" spans="1:10" ht="16.5">
      <c r="A42" s="23" t="s">
        <v>36</v>
      </c>
      <c r="B42" s="21">
        <v>0</v>
      </c>
      <c r="C42" s="21">
        <v>290808000</v>
      </c>
      <c r="D42" s="21">
        <v>20093000</v>
      </c>
      <c r="E42" s="21">
        <v>0</v>
      </c>
      <c r="F42" s="21">
        <f>B42+C42+D42+E42</f>
        <v>310901000</v>
      </c>
      <c r="G42" s="21">
        <v>308998077</v>
      </c>
      <c r="H42" s="21">
        <f>G42-F42</f>
        <v>-1902923</v>
      </c>
      <c r="I42" s="21">
        <v>0</v>
      </c>
      <c r="J42" s="31"/>
    </row>
    <row r="43" spans="1:10" ht="16.5">
      <c r="A43" s="25"/>
      <c r="B43" s="22"/>
      <c r="C43" s="22"/>
      <c r="D43" s="22"/>
      <c r="E43" s="22"/>
      <c r="F43" s="22"/>
      <c r="G43" s="22"/>
      <c r="H43" s="22"/>
      <c r="I43" s="22"/>
      <c r="J43" s="32"/>
    </row>
    <row r="44" spans="1:10" ht="16.5">
      <c r="A44" s="23" t="s">
        <v>43</v>
      </c>
      <c r="B44" s="21"/>
      <c r="C44" s="21"/>
      <c r="D44" s="21"/>
      <c r="E44" s="21"/>
      <c r="F44" s="21"/>
      <c r="G44" s="21"/>
      <c r="H44" s="21"/>
      <c r="I44" s="21"/>
      <c r="J44" s="31"/>
    </row>
    <row r="45" spans="1:10" ht="16.5">
      <c r="A45" s="23" t="s">
        <v>15</v>
      </c>
      <c r="B45" s="21">
        <v>0</v>
      </c>
      <c r="C45" s="21">
        <v>401286000</v>
      </c>
      <c r="D45" s="21">
        <v>82000000</v>
      </c>
      <c r="E45" s="21">
        <v>0</v>
      </c>
      <c r="F45" s="21">
        <f>B45+C45+D45+E45</f>
        <v>483286000</v>
      </c>
      <c r="G45" s="21">
        <v>482487721</v>
      </c>
      <c r="H45" s="21">
        <f>G45-F45</f>
        <v>-798279</v>
      </c>
      <c r="I45" s="21">
        <v>0</v>
      </c>
      <c r="J45" s="31"/>
    </row>
    <row r="46" spans="1:10" ht="16.5">
      <c r="A46" s="23" t="s">
        <v>16</v>
      </c>
      <c r="B46" s="21">
        <v>0</v>
      </c>
      <c r="C46" s="21">
        <v>20000000</v>
      </c>
      <c r="D46" s="21">
        <v>0</v>
      </c>
      <c r="E46" s="21">
        <v>0</v>
      </c>
      <c r="F46" s="21">
        <f>B46+C46+D46+E46</f>
        <v>20000000</v>
      </c>
      <c r="G46" s="21">
        <v>19531100</v>
      </c>
      <c r="H46" s="21">
        <f>G46-F46</f>
        <v>-468900</v>
      </c>
      <c r="I46" s="21">
        <v>0</v>
      </c>
      <c r="J46" s="31"/>
    </row>
    <row r="47" spans="1:10" ht="16.5">
      <c r="A47" s="24" t="s">
        <v>18</v>
      </c>
      <c r="B47" s="21">
        <v>0</v>
      </c>
      <c r="C47" s="21">
        <v>20000000</v>
      </c>
      <c r="D47" s="21">
        <v>0</v>
      </c>
      <c r="E47" s="21">
        <v>0</v>
      </c>
      <c r="F47" s="21">
        <f>B47+C47+D47+E47</f>
        <v>20000000</v>
      </c>
      <c r="G47" s="21">
        <v>0</v>
      </c>
      <c r="H47" s="21">
        <f>G47-F47</f>
        <v>-20000000</v>
      </c>
      <c r="I47" s="21">
        <v>0</v>
      </c>
      <c r="J47" s="31"/>
    </row>
    <row r="48" spans="1:10" ht="33">
      <c r="A48" s="24" t="s">
        <v>19</v>
      </c>
      <c r="B48" s="21">
        <v>0</v>
      </c>
      <c r="C48" s="21">
        <v>0</v>
      </c>
      <c r="D48" s="21">
        <v>0</v>
      </c>
      <c r="E48" s="21">
        <v>0</v>
      </c>
      <c r="F48" s="21">
        <f>B48+C48+D48+E48</f>
        <v>0</v>
      </c>
      <c r="G48" s="21">
        <v>19531100</v>
      </c>
      <c r="H48" s="21">
        <f>G48-F48</f>
        <v>19531100</v>
      </c>
      <c r="I48" s="21">
        <v>0</v>
      </c>
      <c r="J48" s="31"/>
    </row>
    <row r="49" spans="1:10" ht="33.75">
      <c r="A49" s="23" t="s">
        <v>20</v>
      </c>
      <c r="B49" s="21">
        <v>0</v>
      </c>
      <c r="C49" s="21">
        <v>0</v>
      </c>
      <c r="D49" s="21">
        <v>0</v>
      </c>
      <c r="E49" s="21">
        <v>3895246</v>
      </c>
      <c r="F49" s="21">
        <f>B49+C49+D49+E49</f>
        <v>3895246</v>
      </c>
      <c r="G49" s="21">
        <v>3895246</v>
      </c>
      <c r="H49" s="21">
        <f>G49-F49</f>
        <v>0</v>
      </c>
      <c r="I49" s="21">
        <v>0</v>
      </c>
      <c r="J49" s="31" t="s">
        <v>44</v>
      </c>
    </row>
    <row r="50" spans="1:10" ht="16.5">
      <c r="A50" s="24" t="s">
        <v>22</v>
      </c>
      <c r="B50" s="21">
        <v>0</v>
      </c>
      <c r="C50" s="21">
        <v>0</v>
      </c>
      <c r="D50" s="21">
        <v>0</v>
      </c>
      <c r="E50" s="21">
        <v>3895246</v>
      </c>
      <c r="F50" s="21">
        <f>B50+C50+D50+E50</f>
        <v>3895246</v>
      </c>
      <c r="G50" s="21">
        <v>0</v>
      </c>
      <c r="H50" s="21">
        <f>G50-F50</f>
        <v>-3895246</v>
      </c>
      <c r="I50" s="21">
        <v>0</v>
      </c>
      <c r="J50" s="31"/>
    </row>
    <row r="51" spans="1:10" ht="33">
      <c r="A51" s="24" t="s">
        <v>23</v>
      </c>
      <c r="B51" s="21">
        <v>0</v>
      </c>
      <c r="C51" s="21">
        <v>0</v>
      </c>
      <c r="D51" s="21">
        <v>0</v>
      </c>
      <c r="E51" s="21">
        <v>0</v>
      </c>
      <c r="F51" s="21">
        <f>B51+C51+D51+E51</f>
        <v>0</v>
      </c>
      <c r="G51" s="21">
        <v>3895246</v>
      </c>
      <c r="H51" s="21">
        <f>G51-F51</f>
        <v>3895246</v>
      </c>
      <c r="I51" s="21">
        <v>0</v>
      </c>
      <c r="J51" s="31"/>
    </row>
    <row r="52" spans="1:10" ht="56.25">
      <c r="A52" s="23" t="s">
        <v>24</v>
      </c>
      <c r="B52" s="21">
        <v>0</v>
      </c>
      <c r="C52" s="21">
        <v>307199000</v>
      </c>
      <c r="D52" s="21">
        <v>82000000</v>
      </c>
      <c r="E52" s="21">
        <v>40002527</v>
      </c>
      <c r="F52" s="21">
        <f>B52+C52+D52+E52</f>
        <v>429201527</v>
      </c>
      <c r="G52" s="21">
        <v>429201527</v>
      </c>
      <c r="H52" s="21">
        <f>G52-F52</f>
        <v>0</v>
      </c>
      <c r="I52" s="21">
        <v>0</v>
      </c>
      <c r="J52" s="31" t="s">
        <v>45</v>
      </c>
    </row>
    <row r="53" spans="1:10" ht="16.5">
      <c r="A53" s="24" t="s">
        <v>26</v>
      </c>
      <c r="B53" s="21">
        <v>0</v>
      </c>
      <c r="C53" s="21">
        <v>307199000</v>
      </c>
      <c r="D53" s="21">
        <v>82000000</v>
      </c>
      <c r="E53" s="21">
        <v>40002527</v>
      </c>
      <c r="F53" s="21">
        <f>B53+C53+D53+E53</f>
        <v>429201527</v>
      </c>
      <c r="G53" s="21">
        <v>330042248</v>
      </c>
      <c r="H53" s="21">
        <f>G53-F53</f>
        <v>-99159279</v>
      </c>
      <c r="I53" s="21">
        <v>0</v>
      </c>
      <c r="J53" s="31"/>
    </row>
    <row r="54" spans="1:10" ht="33">
      <c r="A54" s="24" t="s">
        <v>27</v>
      </c>
      <c r="B54" s="21">
        <v>0</v>
      </c>
      <c r="C54" s="21">
        <v>0</v>
      </c>
      <c r="D54" s="21">
        <v>0</v>
      </c>
      <c r="E54" s="21">
        <v>0</v>
      </c>
      <c r="F54" s="21">
        <f>B54+C54+D54+E54</f>
        <v>0</v>
      </c>
      <c r="G54" s="21">
        <v>99159279</v>
      </c>
      <c r="H54" s="21">
        <f>G54-F54</f>
        <v>99159279</v>
      </c>
      <c r="I54" s="21">
        <v>0</v>
      </c>
      <c r="J54" s="31"/>
    </row>
    <row r="55" spans="1:10" ht="22.5">
      <c r="A55" s="23" t="s">
        <v>28</v>
      </c>
      <c r="B55" s="21">
        <v>0</v>
      </c>
      <c r="C55" s="21">
        <v>5729000</v>
      </c>
      <c r="D55" s="21">
        <v>0</v>
      </c>
      <c r="E55" s="21">
        <v>-2219185</v>
      </c>
      <c r="F55" s="21">
        <f>B55+C55+D55+E55</f>
        <v>3509815</v>
      </c>
      <c r="G55" s="21">
        <v>3509815</v>
      </c>
      <c r="H55" s="21">
        <f>G55-F55</f>
        <v>0</v>
      </c>
      <c r="I55" s="21">
        <v>0</v>
      </c>
      <c r="J55" s="31" t="s">
        <v>46</v>
      </c>
    </row>
    <row r="56" spans="1:10" ht="16.5">
      <c r="A56" s="24" t="s">
        <v>30</v>
      </c>
      <c r="B56" s="21">
        <v>0</v>
      </c>
      <c r="C56" s="21">
        <v>5729000</v>
      </c>
      <c r="D56" s="21">
        <v>0</v>
      </c>
      <c r="E56" s="21">
        <v>-2219185</v>
      </c>
      <c r="F56" s="21">
        <f>B56+C56+D56+E56</f>
        <v>3509815</v>
      </c>
      <c r="G56" s="21">
        <v>3509815</v>
      </c>
      <c r="H56" s="21">
        <f>G56-F56</f>
        <v>0</v>
      </c>
      <c r="I56" s="21">
        <v>0</v>
      </c>
      <c r="J56" s="31"/>
    </row>
    <row r="57" spans="1:10" ht="33.75">
      <c r="A57" s="23" t="s">
        <v>32</v>
      </c>
      <c r="B57" s="21">
        <v>0</v>
      </c>
      <c r="C57" s="21">
        <v>68358000</v>
      </c>
      <c r="D57" s="21">
        <v>0</v>
      </c>
      <c r="E57" s="21">
        <v>-41678588</v>
      </c>
      <c r="F57" s="21">
        <f>B57+C57+D57+E57</f>
        <v>26679412</v>
      </c>
      <c r="G57" s="21">
        <v>26350033</v>
      </c>
      <c r="H57" s="21">
        <f>G57-F57</f>
        <v>-329379</v>
      </c>
      <c r="I57" s="21">
        <v>0</v>
      </c>
      <c r="J57" s="31" t="s">
        <v>47</v>
      </c>
    </row>
    <row r="58" spans="1:10" ht="16.5">
      <c r="A58" s="24" t="s">
        <v>34</v>
      </c>
      <c r="B58" s="21">
        <v>0</v>
      </c>
      <c r="C58" s="21">
        <v>68358000</v>
      </c>
      <c r="D58" s="21">
        <v>0</v>
      </c>
      <c r="E58" s="21">
        <v>-41678588</v>
      </c>
      <c r="F58" s="21">
        <f>B58+C58+D58+E58</f>
        <v>26679412</v>
      </c>
      <c r="G58" s="21">
        <v>22889215</v>
      </c>
      <c r="H58" s="21">
        <f>G58-F58</f>
        <v>-3790197</v>
      </c>
      <c r="I58" s="21">
        <v>0</v>
      </c>
      <c r="J58" s="31"/>
    </row>
    <row r="59" spans="1:10" ht="33">
      <c r="A59" s="24" t="s">
        <v>35</v>
      </c>
      <c r="B59" s="21">
        <v>0</v>
      </c>
      <c r="C59" s="21">
        <v>0</v>
      </c>
      <c r="D59" s="21">
        <v>0</v>
      </c>
      <c r="E59" s="21">
        <v>0</v>
      </c>
      <c r="F59" s="21">
        <f>B59+C59+D59+E59</f>
        <v>0</v>
      </c>
      <c r="G59" s="21">
        <v>3460818</v>
      </c>
      <c r="H59" s="21">
        <f>G59-F59</f>
        <v>3460818</v>
      </c>
      <c r="I59" s="21">
        <v>0</v>
      </c>
      <c r="J59" s="31"/>
    </row>
    <row r="60" spans="1:10" ht="16.5">
      <c r="A60" s="25"/>
      <c r="B60" s="22"/>
      <c r="C60" s="22"/>
      <c r="D60" s="22"/>
      <c r="E60" s="22"/>
      <c r="F60" s="22"/>
      <c r="G60" s="22"/>
      <c r="H60" s="22"/>
      <c r="I60" s="22"/>
      <c r="J60" s="32"/>
    </row>
    <row r="61" spans="1:10" ht="17.25" thickBot="1">
      <c r="A61" s="28" t="s">
        <v>36</v>
      </c>
      <c r="B61" s="29">
        <v>0</v>
      </c>
      <c r="C61" s="29">
        <v>401286000</v>
      </c>
      <c r="D61" s="29">
        <v>82000000</v>
      </c>
      <c r="E61" s="29">
        <v>0</v>
      </c>
      <c r="F61" s="29">
        <f>B61+C61+D61+E61</f>
        <v>483286000</v>
      </c>
      <c r="G61" s="29">
        <v>482487721</v>
      </c>
      <c r="H61" s="29">
        <f>G61-F61</f>
        <v>-798279</v>
      </c>
      <c r="I61" s="29">
        <v>0</v>
      </c>
      <c r="J61" s="33"/>
    </row>
    <row r="63" spans="1:10" ht="16.5">
      <c r="A63" s="34" t="s">
        <v>48</v>
      </c>
      <c r="B63" s="34"/>
      <c r="C63" s="34"/>
      <c r="D63" s="34"/>
      <c r="E63" s="34"/>
      <c r="F63" s="34"/>
      <c r="G63" s="34"/>
      <c r="H63" s="34"/>
      <c r="I63" s="34"/>
      <c r="J63" s="34"/>
    </row>
  </sheetData>
  <sheetProtection/>
  <mergeCells count="12">
    <mergeCell ref="F5:F6"/>
    <mergeCell ref="A63:J63"/>
    <mergeCell ref="A4:A6"/>
    <mergeCell ref="B4:F4"/>
    <mergeCell ref="G4:G6"/>
    <mergeCell ref="H4:H6"/>
    <mergeCell ref="I4:I6"/>
    <mergeCell ref="J4:J6"/>
    <mergeCell ref="B5:B6"/>
    <mergeCell ref="C5:C6"/>
    <mergeCell ref="D5:D6"/>
    <mergeCell ref="E5:E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2007-01-24T15:00:36Z</dcterms:created>
  <dcterms:modified xsi:type="dcterms:W3CDTF">2020-08-20T01:47:08Z</dcterms:modified>
  <cp:category/>
  <cp:version/>
  <cp:contentType/>
  <cp:contentStatus/>
</cp:coreProperties>
</file>